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80" windowWidth="27795" windowHeight="12525"/>
  </bookViews>
  <sheets>
    <sheet name="Лист1" sheetId="1" r:id="rId1"/>
    <sheet name="Лист2" sheetId="2" r:id="rId2"/>
    <sheet name="Лист3" sheetId="3" r:id="rId3"/>
  </sheets>
  <definedNames>
    <definedName name="Print_Area" localSheetId="0">Лист1!$A$1:$O$50</definedName>
  </definedNames>
  <calcPr calcId="145621"/>
</workbook>
</file>

<file path=xl/calcChain.xml><?xml version="1.0" encoding="utf-8"?>
<calcChain xmlns="http://schemas.openxmlformats.org/spreadsheetml/2006/main">
  <c r="N40" i="1" l="1"/>
  <c r="O37" i="1"/>
  <c r="O39" i="1" s="1"/>
  <c r="O40" i="1" s="1"/>
  <c r="N34" i="1"/>
  <c r="N31" i="1"/>
  <c r="N28" i="1"/>
  <c r="O27" i="1"/>
  <c r="O30" i="1" s="1"/>
  <c r="N20" i="1"/>
  <c r="O19" i="1"/>
  <c r="O20" i="1" s="1"/>
  <c r="N16" i="1"/>
  <c r="O15" i="1"/>
  <c r="O16" i="1" s="1"/>
  <c r="N12" i="1"/>
  <c r="O11" i="1"/>
  <c r="O12" i="1" s="1"/>
  <c r="N8" i="1"/>
  <c r="O7" i="1"/>
  <c r="O8" i="1" s="1"/>
  <c r="L34" i="1"/>
  <c r="J34" i="1"/>
  <c r="H34" i="1"/>
  <c r="F34" i="1"/>
  <c r="D34" i="1"/>
  <c r="L31" i="1"/>
  <c r="J31" i="1"/>
  <c r="H31" i="1"/>
  <c r="F31" i="1"/>
  <c r="D31" i="1"/>
  <c r="L28" i="1"/>
  <c r="J28" i="1"/>
  <c r="H28" i="1"/>
  <c r="F28" i="1"/>
  <c r="D28" i="1"/>
  <c r="L20" i="1"/>
  <c r="J20" i="1"/>
  <c r="H20" i="1"/>
  <c r="F20" i="1"/>
  <c r="D20" i="1"/>
  <c r="L16" i="1"/>
  <c r="J16" i="1"/>
  <c r="H16" i="1"/>
  <c r="F16" i="1"/>
  <c r="D16" i="1"/>
  <c r="L12" i="1"/>
  <c r="J12" i="1"/>
  <c r="H12" i="1"/>
  <c r="F12" i="1"/>
  <c r="D12" i="1"/>
  <c r="L8" i="1"/>
  <c r="J8" i="1"/>
  <c r="H8" i="1"/>
  <c r="F8" i="1"/>
  <c r="D8" i="1"/>
  <c r="L39" i="1"/>
  <c r="L40" i="1" s="1"/>
  <c r="M37" i="1"/>
  <c r="M39" i="1" s="1"/>
  <c r="M40" i="1" s="1"/>
  <c r="M27" i="1"/>
  <c r="M30" i="1" s="1"/>
  <c r="M33" i="1" s="1"/>
  <c r="M34" i="1" s="1"/>
  <c r="M19" i="1"/>
  <c r="M20" i="1" s="1"/>
  <c r="M15" i="1"/>
  <c r="M16" i="1" s="1"/>
  <c r="M11" i="1"/>
  <c r="M12" i="1" s="1"/>
  <c r="M7" i="1"/>
  <c r="M8" i="1" s="1"/>
  <c r="K11" i="1"/>
  <c r="K12" i="1" s="1"/>
  <c r="I11" i="1"/>
  <c r="I12" i="1" s="1"/>
  <c r="G11" i="1"/>
  <c r="G12" i="1" s="1"/>
  <c r="E11" i="1"/>
  <c r="E12" i="1" s="1"/>
  <c r="O28" i="1" l="1"/>
  <c r="O31" i="1"/>
  <c r="O33" i="1"/>
  <c r="O34" i="1" s="1"/>
  <c r="M28" i="1"/>
  <c r="M31" i="1"/>
  <c r="J39" i="1"/>
  <c r="J40" i="1" s="1"/>
  <c r="H39" i="1"/>
  <c r="H40" i="1" s="1"/>
  <c r="F40" i="1"/>
  <c r="D39" i="1"/>
  <c r="D40" i="1" s="1"/>
  <c r="K37" i="1"/>
  <c r="K39" i="1" s="1"/>
  <c r="K40" i="1" s="1"/>
  <c r="I37" i="1"/>
  <c r="I39" i="1" s="1"/>
  <c r="I40" i="1" s="1"/>
  <c r="G37" i="1"/>
  <c r="G39" i="1" s="1"/>
  <c r="G40" i="1" s="1"/>
  <c r="E37" i="1"/>
  <c r="K27" i="1"/>
  <c r="I27" i="1"/>
  <c r="G27" i="1"/>
  <c r="E27" i="1"/>
  <c r="E33" i="1" l="1"/>
  <c r="E34" i="1" s="1"/>
  <c r="E28" i="1"/>
  <c r="G30" i="1"/>
  <c r="G28" i="1"/>
  <c r="I30" i="1"/>
  <c r="I28" i="1"/>
  <c r="K30" i="1"/>
  <c r="K28" i="1"/>
  <c r="E30" i="1"/>
  <c r="E31" i="1" s="1"/>
  <c r="E39" i="1"/>
  <c r="E40" i="1" s="1"/>
  <c r="K19" i="1"/>
  <c r="K20" i="1" s="1"/>
  <c r="I19" i="1"/>
  <c r="I20" i="1" s="1"/>
  <c r="G19" i="1"/>
  <c r="G20" i="1" s="1"/>
  <c r="E19" i="1"/>
  <c r="E20" i="1" s="1"/>
  <c r="K15" i="1"/>
  <c r="K16" i="1" s="1"/>
  <c r="I15" i="1"/>
  <c r="I16" i="1" s="1"/>
  <c r="G15" i="1"/>
  <c r="G16" i="1" s="1"/>
  <c r="E15" i="1"/>
  <c r="E16" i="1" s="1"/>
  <c r="K7" i="1"/>
  <c r="K8" i="1" s="1"/>
  <c r="I7" i="1"/>
  <c r="I8" i="1" s="1"/>
  <c r="G7" i="1"/>
  <c r="G8" i="1" s="1"/>
  <c r="E7" i="1"/>
  <c r="E8" i="1" s="1"/>
  <c r="K33" i="1" l="1"/>
  <c r="K34" i="1" s="1"/>
  <c r="K31" i="1"/>
  <c r="G33" i="1"/>
  <c r="G34" i="1" s="1"/>
  <c r="G31" i="1"/>
  <c r="I33" i="1"/>
  <c r="I34" i="1" s="1"/>
  <c r="I31" i="1"/>
</calcChain>
</file>

<file path=xl/sharedStrings.xml><?xml version="1.0" encoding="utf-8"?>
<sst xmlns="http://schemas.openxmlformats.org/spreadsheetml/2006/main" count="74" uniqueCount="39">
  <si>
    <t xml:space="preserve"> в коробке 6 шт</t>
  </si>
  <si>
    <t xml:space="preserve"> в коробке 12 шт</t>
  </si>
  <si>
    <t xml:space="preserve"> в коробке 5 шт</t>
  </si>
  <si>
    <t>цена за шт</t>
  </si>
  <si>
    <t>Стоимость персонализации (стикер с лого или именем)</t>
  </si>
  <si>
    <t>Другие новогодние фигурки</t>
  </si>
  <si>
    <t xml:space="preserve">фигурка Дед Мороз 300 г </t>
  </si>
  <si>
    <t xml:space="preserve">фигурка Заяц 300г </t>
  </si>
  <si>
    <t xml:space="preserve">фигурка Медведь 300г </t>
  </si>
  <si>
    <t xml:space="preserve"> в коробке 1 шт</t>
  </si>
  <si>
    <t>Большой Дед Мороз 3 кг !</t>
  </si>
  <si>
    <t>Большой Медведь 3 кг!</t>
  </si>
  <si>
    <t>Гофроупаковка</t>
  </si>
  <si>
    <t xml:space="preserve">Фигурка "Большой Бакс" 310г </t>
  </si>
  <si>
    <t xml:space="preserve"> в коробке 10 шт</t>
  </si>
  <si>
    <t>Фигурка "Верный друг" 90г в подарочной коробке</t>
  </si>
  <si>
    <t>(в гофрокоробке 3 коробочки с разными фигурками по 4 шт)</t>
  </si>
  <si>
    <t xml:space="preserve"> </t>
  </si>
  <si>
    <r>
      <rPr>
        <b/>
        <sz val="12"/>
        <color theme="1"/>
        <rFont val="Calibri"/>
        <family val="2"/>
        <charset val="204"/>
        <scheme val="minor"/>
      </rPr>
      <t>Новая цена</t>
    </r>
    <r>
      <rPr>
        <b/>
        <sz val="16"/>
        <color theme="1"/>
        <rFont val="Calibri"/>
        <family val="2"/>
        <charset val="204"/>
        <scheme val="minor"/>
      </rPr>
      <t xml:space="preserve"> -30%</t>
    </r>
  </si>
  <si>
    <t>Фигурка "Верный друг" 90г в пакете</t>
  </si>
  <si>
    <t>Рассчитывается индивидуально. На большие фигурки персонализация может быть выполнены в виде шильдика с гравировкой и другими способами</t>
  </si>
  <si>
    <t>Без скидки</t>
  </si>
  <si>
    <t>(в гофрокоробке фигурки в ассортименте)</t>
  </si>
  <si>
    <t xml:space="preserve">Шоко-собаки - символ года </t>
  </si>
  <si>
    <t>действует до окончания запасов на складе</t>
  </si>
  <si>
    <t xml:space="preserve">сумма за </t>
  </si>
  <si>
    <t>Срок поставки – от 3 рабочих дней (без персонализации)</t>
  </si>
  <si>
    <t>http://nestandart.ru/novyiy-god/novogodnie-korporativnyie-podarki.htm</t>
  </si>
  <si>
    <t>Интернет-магазин для частных лиц:</t>
  </si>
  <si>
    <t>Доставка от 500 руб (пеший курьер оплата наличными) до 3000 р (авто, при включении в счет)</t>
  </si>
  <si>
    <r>
      <t>Все актуальные новогодние предложения на нашем сайте:</t>
    </r>
    <r>
      <rPr>
        <sz val="12"/>
        <color rgb="FFFF0000"/>
        <rFont val="Calibri"/>
        <family val="2"/>
        <charset val="204"/>
        <scheme val="minor"/>
      </rPr>
      <t xml:space="preserve"> </t>
    </r>
  </si>
  <si>
    <t>Безналичная оплата - от 10 000 руб, цены без НДС</t>
  </si>
  <si>
    <r>
      <rPr>
        <b/>
        <sz val="12"/>
        <color rgb="FF000000"/>
        <rFont val="Calibri"/>
        <family val="2"/>
        <charset val="204"/>
        <scheme val="minor"/>
      </rPr>
      <t>Фигурка "Команда ГАВ" 270г</t>
    </r>
    <r>
      <rPr>
        <sz val="12"/>
        <color rgb="FF000000"/>
        <rFont val="Calibri"/>
        <family val="2"/>
        <charset val="204"/>
        <scheme val="minor"/>
      </rPr>
      <t xml:space="preserve"> 
(3 шт х 90г в общей коробочке)</t>
    </r>
  </si>
  <si>
    <t>Заказы по телефонам: +7.495.782.20.90, +7.499.929.53.10, WhatsApp: +79035216506, e-mail: 2015@nestandart.ru</t>
  </si>
  <si>
    <t>Заказы по телефонам: +7.495.782.20.90, +7.499.929.53.10, WhatsApp: +79035216506,  e-mail: 2015@nestandart.ru</t>
  </si>
  <si>
    <t xml:space="preserve"> из высококачественной шоколадной глазури</t>
  </si>
  <si>
    <t xml:space="preserve">«Символ года-2018» </t>
  </si>
  <si>
    <r>
      <t xml:space="preserve">Предновогодняя скидка </t>
    </r>
    <r>
      <rPr>
        <b/>
        <sz val="36"/>
        <color rgb="FFFF0000"/>
        <rFont val="Calibri"/>
        <family val="2"/>
        <charset val="204"/>
        <scheme val="minor"/>
      </rPr>
      <t>30%</t>
    </r>
  </si>
  <si>
    <t>http://adsweet.ru/dogsale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</si>
</sst>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,##0\ [$₽-419]"/>
    <numFmt numFmtId="166" formatCode="#,##0.00\ &quot;₽&quot;"/>
    <numFmt numFmtId="167" formatCode="#,##0\ &quot;₽&quot;"/>
    <numFmt numFmtId="168" formatCode="#,##0\ _₽"/>
  </numFmts>
  <fonts count="25" x14ac:knownFonts="1">
    <font>
      <sz val="11"/>
      <color theme="1"/>
      <name val="Calibri"/>
      <family val="2"/>
      <charset val="204"/>
      <scheme val="minor"/>
    </font>
    <font>
      <sz val="12"/>
      <color rgb="FF000000"/>
      <name val="Arial"/>
      <family val="2"/>
      <charset val="204"/>
    </font>
    <font>
      <b/>
      <sz val="12"/>
      <color theme="1"/>
      <name val="Calibri"/>
      <family val="2"/>
      <charset val="204"/>
      <scheme val="minor"/>
    </font>
    <font>
      <sz val="12"/>
      <color rgb="FF00000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2"/>
      <color rgb="FF000000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trike/>
      <sz val="12"/>
      <color theme="0" tint="-0.34998626667073579"/>
      <name val="Calibri"/>
      <family val="2"/>
      <charset val="204"/>
      <scheme val="minor"/>
    </font>
    <font>
      <b/>
      <sz val="14"/>
      <color rgb="FF000000"/>
      <name val="Calibri"/>
      <family val="2"/>
      <charset val="204"/>
      <scheme val="minor"/>
    </font>
    <font>
      <i/>
      <u/>
      <sz val="18"/>
      <color rgb="FFFF0000"/>
      <name val="Calibri"/>
      <family val="2"/>
      <charset val="204"/>
      <scheme val="minor"/>
    </font>
    <font>
      <sz val="8"/>
      <color theme="1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26"/>
      <color rgb="FFFF0000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u/>
      <sz val="16"/>
      <color theme="1"/>
      <name val="Calibri"/>
      <family val="2"/>
      <charset val="204"/>
      <scheme val="minor"/>
    </font>
    <font>
      <b/>
      <u/>
      <sz val="25"/>
      <color theme="1"/>
      <name val="Calibri"/>
      <family val="2"/>
      <charset val="204"/>
      <scheme val="minor"/>
    </font>
    <font>
      <sz val="27"/>
      <color theme="1"/>
      <name val="Arial"/>
      <family val="2"/>
      <charset val="204"/>
    </font>
    <font>
      <b/>
      <sz val="36"/>
      <color theme="1"/>
      <name val="Calibri"/>
      <family val="2"/>
      <charset val="204"/>
      <scheme val="minor"/>
    </font>
    <font>
      <b/>
      <sz val="36"/>
      <color rgb="FFFF0000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15" fillId="0" borderId="0" applyNumberFormat="0" applyFill="0" applyBorder="0" applyAlignment="0" applyProtection="0"/>
  </cellStyleXfs>
  <cellXfs count="151">
    <xf numFmtId="0" fontId="0" fillId="0" borderId="0" xfId="0"/>
    <xf numFmtId="0" fontId="0" fillId="0" borderId="1" xfId="0" applyBorder="1"/>
    <xf numFmtId="0" fontId="0" fillId="0" borderId="0" xfId="0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164" fontId="4" fillId="2" borderId="5" xfId="0" applyNumberFormat="1" applyFont="1" applyFill="1" applyBorder="1"/>
    <xf numFmtId="0" fontId="0" fillId="3" borderId="0" xfId="0" applyFill="1"/>
    <xf numFmtId="0" fontId="2" fillId="0" borderId="9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6" fillId="2" borderId="10" xfId="0" applyFont="1" applyFill="1" applyBorder="1" applyAlignment="1">
      <alignment vertical="center" wrapText="1"/>
    </xf>
    <xf numFmtId="164" fontId="10" fillId="2" borderId="7" xfId="0" applyNumberFormat="1" applyFont="1" applyFill="1" applyBorder="1"/>
    <xf numFmtId="164" fontId="11" fillId="2" borderId="7" xfId="0" applyNumberFormat="1" applyFont="1" applyFill="1" applyBorder="1"/>
    <xf numFmtId="164" fontId="7" fillId="2" borderId="12" xfId="0" applyNumberFormat="1" applyFont="1" applyFill="1" applyBorder="1"/>
    <xf numFmtId="164" fontId="11" fillId="2" borderId="11" xfId="0" applyNumberFormat="1" applyFont="1" applyFill="1" applyBorder="1"/>
    <xf numFmtId="164" fontId="7" fillId="2" borderId="19" xfId="0" applyNumberFormat="1" applyFont="1" applyFill="1" applyBorder="1"/>
    <xf numFmtId="164" fontId="7" fillId="2" borderId="5" xfId="0" applyNumberFormat="1" applyFont="1" applyFill="1" applyBorder="1"/>
    <xf numFmtId="164" fontId="7" fillId="2" borderId="11" xfId="0" applyNumberFormat="1" applyFont="1" applyFill="1" applyBorder="1"/>
    <xf numFmtId="164" fontId="4" fillId="3" borderId="23" xfId="0" applyNumberFormat="1" applyFont="1" applyFill="1" applyBorder="1"/>
    <xf numFmtId="0" fontId="4" fillId="0" borderId="24" xfId="0" applyFont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2" fillId="0" borderId="25" xfId="0" applyFont="1" applyBorder="1" applyAlignment="1">
      <alignment horizontal="center"/>
    </xf>
    <xf numFmtId="164" fontId="7" fillId="2" borderId="23" xfId="0" applyNumberFormat="1" applyFont="1" applyFill="1" applyBorder="1"/>
    <xf numFmtId="164" fontId="11" fillId="3" borderId="25" xfId="0" applyNumberFormat="1" applyFont="1" applyFill="1" applyBorder="1"/>
    <xf numFmtId="0" fontId="2" fillId="0" borderId="14" xfId="0" applyFont="1" applyBorder="1" applyAlignment="1">
      <alignment horizontal="center"/>
    </xf>
    <xf numFmtId="164" fontId="11" fillId="3" borderId="11" xfId="0" applyNumberFormat="1" applyFont="1" applyFill="1" applyBorder="1"/>
    <xf numFmtId="0" fontId="3" fillId="2" borderId="22" xfId="0" applyFont="1" applyFill="1" applyBorder="1" applyAlignment="1">
      <alignment vertical="center" wrapText="1"/>
    </xf>
    <xf numFmtId="0" fontId="3" fillId="0" borderId="26" xfId="0" applyFont="1" applyBorder="1" applyAlignment="1">
      <alignment vertical="center" wrapText="1"/>
    </xf>
    <xf numFmtId="0" fontId="4" fillId="0" borderId="27" xfId="0" applyFont="1" applyBorder="1"/>
    <xf numFmtId="0" fontId="4" fillId="0" borderId="28" xfId="0" applyFont="1" applyBorder="1"/>
    <xf numFmtId="9" fontId="8" fillId="0" borderId="27" xfId="0" applyNumberFormat="1" applyFont="1" applyBorder="1"/>
    <xf numFmtId="164" fontId="10" fillId="2" borderId="25" xfId="0" applyNumberFormat="1" applyFont="1" applyFill="1" applyBorder="1"/>
    <xf numFmtId="0" fontId="4" fillId="0" borderId="20" xfId="0" applyFont="1" applyBorder="1" applyAlignment="1">
      <alignment horizontal="center" wrapText="1"/>
    </xf>
    <xf numFmtId="0" fontId="4" fillId="0" borderId="29" xfId="0" applyFont="1" applyBorder="1" applyAlignment="1">
      <alignment horizontal="center"/>
    </xf>
    <xf numFmtId="0" fontId="4" fillId="2" borderId="30" xfId="0" applyFont="1" applyFill="1" applyBorder="1"/>
    <xf numFmtId="9" fontId="5" fillId="2" borderId="31" xfId="0" applyNumberFormat="1" applyFont="1" applyFill="1" applyBorder="1" applyAlignment="1">
      <alignment horizontal="right"/>
    </xf>
    <xf numFmtId="0" fontId="4" fillId="2" borderId="32" xfId="0" applyFont="1" applyFill="1" applyBorder="1"/>
    <xf numFmtId="0" fontId="4" fillId="3" borderId="33" xfId="0" applyFont="1" applyFill="1" applyBorder="1"/>
    <xf numFmtId="0" fontId="4" fillId="3" borderId="34" xfId="0" applyFont="1" applyFill="1" applyBorder="1"/>
    <xf numFmtId="0" fontId="4" fillId="0" borderId="35" xfId="0" applyFont="1" applyBorder="1" applyAlignment="1">
      <alignment horizontal="center"/>
    </xf>
    <xf numFmtId="0" fontId="2" fillId="2" borderId="33" xfId="0" applyFont="1" applyFill="1" applyBorder="1" applyAlignment="1">
      <alignment horizontal="right"/>
    </xf>
    <xf numFmtId="0" fontId="4" fillId="3" borderId="31" xfId="0" applyFont="1" applyFill="1" applyBorder="1"/>
    <xf numFmtId="0" fontId="4" fillId="0" borderId="36" xfId="0" applyFont="1" applyBorder="1" applyAlignment="1">
      <alignment horizontal="center"/>
    </xf>
    <xf numFmtId="0" fontId="2" fillId="0" borderId="36" xfId="0" applyFont="1" applyBorder="1" applyAlignment="1">
      <alignment horizontal="center"/>
    </xf>
    <xf numFmtId="9" fontId="5" fillId="2" borderId="34" xfId="0" applyNumberFormat="1" applyFont="1" applyFill="1" applyBorder="1" applyAlignment="1">
      <alignment horizontal="right"/>
    </xf>
    <xf numFmtId="0" fontId="4" fillId="0" borderId="33" xfId="0" applyFont="1" applyBorder="1" applyAlignment="1">
      <alignment horizontal="center"/>
    </xf>
    <xf numFmtId="0" fontId="4" fillId="2" borderId="31" xfId="0" applyFont="1" applyFill="1" applyBorder="1"/>
    <xf numFmtId="0" fontId="2" fillId="0" borderId="39" xfId="0" applyFont="1" applyBorder="1" applyAlignment="1">
      <alignment horizontal="center"/>
    </xf>
    <xf numFmtId="0" fontId="4" fillId="0" borderId="26" xfId="0" applyFont="1" applyBorder="1"/>
    <xf numFmtId="0" fontId="2" fillId="0" borderId="29" xfId="0" applyFont="1" applyBorder="1" applyAlignment="1">
      <alignment horizontal="center"/>
    </xf>
    <xf numFmtId="164" fontId="11" fillId="2" borderId="30" xfId="0" applyNumberFormat="1" applyFont="1" applyFill="1" applyBorder="1"/>
    <xf numFmtId="164" fontId="7" fillId="2" borderId="34" xfId="0" applyNumberFormat="1" applyFont="1" applyFill="1" applyBorder="1"/>
    <xf numFmtId="0" fontId="2" fillId="0" borderId="33" xfId="0" applyFont="1" applyBorder="1" applyAlignment="1">
      <alignment horizontal="center"/>
    </xf>
    <xf numFmtId="164" fontId="11" fillId="2" borderId="31" xfId="0" applyNumberFormat="1" applyFont="1" applyFill="1" applyBorder="1"/>
    <xf numFmtId="164" fontId="7" fillId="2" borderId="32" xfId="0" applyNumberFormat="1" applyFont="1" applyFill="1" applyBorder="1"/>
    <xf numFmtId="0" fontId="0" fillId="0" borderId="41" xfId="0" applyBorder="1"/>
    <xf numFmtId="0" fontId="0" fillId="0" borderId="17" xfId="0" applyBorder="1"/>
    <xf numFmtId="0" fontId="0" fillId="0" borderId="16" xfId="0" applyBorder="1"/>
    <xf numFmtId="0" fontId="0" fillId="0" borderId="41" xfId="0" applyBorder="1" applyAlignment="1">
      <alignment horizontal="center"/>
    </xf>
    <xf numFmtId="0" fontId="3" fillId="2" borderId="38" xfId="0" applyFont="1" applyFill="1" applyBorder="1" applyAlignment="1">
      <alignment vertical="center" wrapText="1"/>
    </xf>
    <xf numFmtId="0" fontId="3" fillId="2" borderId="15" xfId="0" applyFont="1" applyFill="1" applyBorder="1" applyAlignment="1">
      <alignment vertical="center" wrapText="1"/>
    </xf>
    <xf numFmtId="0" fontId="12" fillId="2" borderId="37" xfId="0" applyFont="1" applyFill="1" applyBorder="1" applyAlignment="1">
      <alignment vertical="center" wrapText="1"/>
    </xf>
    <xf numFmtId="0" fontId="12" fillId="2" borderId="18" xfId="0" applyFont="1" applyFill="1" applyBorder="1" applyAlignment="1">
      <alignment horizontal="right" vertical="center" wrapText="1"/>
    </xf>
    <xf numFmtId="0" fontId="3" fillId="0" borderId="27" xfId="0" applyFont="1" applyBorder="1" applyAlignment="1">
      <alignment vertical="center" wrapText="1"/>
    </xf>
    <xf numFmtId="0" fontId="4" fillId="2" borderId="11" xfId="0" applyFont="1" applyFill="1" applyBorder="1"/>
    <xf numFmtId="9" fontId="5" fillId="2" borderId="5" xfId="0" applyNumberFormat="1" applyFont="1" applyFill="1" applyBorder="1" applyAlignment="1">
      <alignment horizontal="right"/>
    </xf>
    <xf numFmtId="0" fontId="5" fillId="0" borderId="20" xfId="0" applyFont="1" applyBorder="1"/>
    <xf numFmtId="0" fontId="6" fillId="2" borderId="37" xfId="0" applyFont="1" applyFill="1" applyBorder="1" applyAlignment="1">
      <alignment vertical="center" wrapText="1"/>
    </xf>
    <xf numFmtId="0" fontId="6" fillId="2" borderId="38" xfId="0" applyFont="1" applyFill="1" applyBorder="1" applyAlignment="1">
      <alignment vertical="center" wrapText="1"/>
    </xf>
    <xf numFmtId="0" fontId="6" fillId="2" borderId="15" xfId="0" applyFont="1" applyFill="1" applyBorder="1" applyAlignment="1">
      <alignment vertical="center" wrapText="1"/>
    </xf>
    <xf numFmtId="0" fontId="6" fillId="3" borderId="39" xfId="0" applyFont="1" applyFill="1" applyBorder="1" applyAlignment="1">
      <alignment vertical="center" wrapText="1"/>
    </xf>
    <xf numFmtId="0" fontId="6" fillId="3" borderId="38" xfId="0" applyFont="1" applyFill="1" applyBorder="1" applyAlignment="1">
      <alignment vertical="center" wrapText="1"/>
    </xf>
    <xf numFmtId="0" fontId="6" fillId="3" borderId="18" xfId="0" applyFont="1" applyFill="1" applyBorder="1" applyAlignment="1">
      <alignment vertical="center" wrapText="1"/>
    </xf>
    <xf numFmtId="0" fontId="4" fillId="0" borderId="40" xfId="0" applyFont="1" applyBorder="1" applyAlignment="1">
      <alignment horizontal="center"/>
    </xf>
    <xf numFmtId="0" fontId="6" fillId="2" borderId="39" xfId="0" applyFont="1" applyFill="1" applyBorder="1" applyAlignment="1">
      <alignment vertical="center" wrapText="1"/>
    </xf>
    <xf numFmtId="0" fontId="0" fillId="3" borderId="17" xfId="0" applyFill="1" applyBorder="1"/>
    <xf numFmtId="0" fontId="4" fillId="0" borderId="0" xfId="0" applyFont="1"/>
    <xf numFmtId="0" fontId="1" fillId="0" borderId="38" xfId="0" applyFont="1" applyBorder="1" applyAlignment="1">
      <alignment vertical="center"/>
    </xf>
    <xf numFmtId="0" fontId="14" fillId="0" borderId="0" xfId="0" applyFont="1" applyAlignment="1">
      <alignment horizontal="center" vertical="center"/>
    </xf>
    <xf numFmtId="0" fontId="13" fillId="0" borderId="0" xfId="0" applyFont="1" applyAlignment="1">
      <alignment horizontal="right"/>
    </xf>
    <xf numFmtId="0" fontId="19" fillId="0" borderId="0" xfId="1" applyFont="1" applyAlignment="1">
      <alignment vertical="center"/>
    </xf>
    <xf numFmtId="0" fontId="18" fillId="0" borderId="0" xfId="0" applyFont="1" applyAlignment="1">
      <alignment vertical="center"/>
    </xf>
    <xf numFmtId="0" fontId="6" fillId="2" borderId="18" xfId="0" applyFont="1" applyFill="1" applyBorder="1" applyAlignment="1">
      <alignment vertical="center" wrapText="1"/>
    </xf>
    <xf numFmtId="164" fontId="4" fillId="2" borderId="23" xfId="0" applyNumberFormat="1" applyFont="1" applyFill="1" applyBorder="1"/>
    <xf numFmtId="0" fontId="0" fillId="0" borderId="2" xfId="0" applyBorder="1"/>
    <xf numFmtId="0" fontId="0" fillId="0" borderId="20" xfId="0" applyBorder="1"/>
    <xf numFmtId="0" fontId="0" fillId="0" borderId="3" xfId="0" applyBorder="1"/>
    <xf numFmtId="0" fontId="1" fillId="0" borderId="42" xfId="0" applyFont="1" applyBorder="1" applyAlignment="1">
      <alignment vertical="center"/>
    </xf>
    <xf numFmtId="0" fontId="0" fillId="0" borderId="43" xfId="0" applyBorder="1"/>
    <xf numFmtId="0" fontId="0" fillId="0" borderId="21" xfId="0" applyBorder="1"/>
    <xf numFmtId="0" fontId="9" fillId="0" borderId="0" xfId="0" applyFont="1" applyAlignment="1">
      <alignment vertical="center"/>
    </xf>
    <xf numFmtId="0" fontId="4" fillId="0" borderId="37" xfId="0" applyFont="1" applyBorder="1" applyAlignment="1">
      <alignment horizontal="center"/>
    </xf>
    <xf numFmtId="0" fontId="17" fillId="0" borderId="0" xfId="0" applyFont="1" applyAlignment="1"/>
    <xf numFmtId="0" fontId="4" fillId="0" borderId="0" xfId="0" applyFont="1" applyAlignment="1"/>
    <xf numFmtId="0" fontId="15" fillId="0" borderId="0" xfId="1" applyAlignment="1"/>
    <xf numFmtId="0" fontId="0" fillId="0" borderId="0" xfId="0" applyAlignment="1"/>
    <xf numFmtId="0" fontId="20" fillId="0" borderId="0" xfId="0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16" fillId="0" borderId="0" xfId="0" applyFont="1" applyAlignment="1">
      <alignment horizontal="right"/>
    </xf>
    <xf numFmtId="0" fontId="22" fillId="0" borderId="0" xfId="0" applyFont="1" applyAlignment="1">
      <alignment horizontal="right" vertical="center"/>
    </xf>
    <xf numFmtId="0" fontId="23" fillId="0" borderId="0" xfId="0" applyFont="1" applyAlignment="1">
      <alignment horizontal="right"/>
    </xf>
    <xf numFmtId="166" fontId="11" fillId="2" borderId="38" xfId="0" applyNumberFormat="1" applyFont="1" applyFill="1" applyBorder="1"/>
    <xf numFmtId="166" fontId="7" fillId="2" borderId="18" xfId="0" applyNumberFormat="1" applyFont="1" applyFill="1" applyBorder="1"/>
    <xf numFmtId="166" fontId="7" fillId="2" borderId="15" xfId="0" applyNumberFormat="1" applyFont="1" applyFill="1" applyBorder="1"/>
    <xf numFmtId="166" fontId="11" fillId="2" borderId="10" xfId="0" applyNumberFormat="1" applyFont="1" applyFill="1" applyBorder="1"/>
    <xf numFmtId="166" fontId="7" fillId="2" borderId="22" xfId="0" applyNumberFormat="1" applyFont="1" applyFill="1" applyBorder="1"/>
    <xf numFmtId="166" fontId="4" fillId="0" borderId="26" xfId="0" applyNumberFormat="1" applyFont="1" applyBorder="1"/>
    <xf numFmtId="166" fontId="11" fillId="2" borderId="6" xfId="0" applyNumberFormat="1" applyFont="1" applyFill="1" applyBorder="1"/>
    <xf numFmtId="166" fontId="11" fillId="2" borderId="37" xfId="0" applyNumberFormat="1" applyFont="1" applyFill="1" applyBorder="1"/>
    <xf numFmtId="166" fontId="7" fillId="2" borderId="4" xfId="0" applyNumberFormat="1" applyFont="1" applyFill="1" applyBorder="1"/>
    <xf numFmtId="167" fontId="11" fillId="2" borderId="11" xfId="0" applyNumberFormat="1" applyFont="1" applyFill="1" applyBorder="1"/>
    <xf numFmtId="167" fontId="7" fillId="2" borderId="23" xfId="0" applyNumberFormat="1" applyFont="1" applyFill="1" applyBorder="1"/>
    <xf numFmtId="168" fontId="0" fillId="0" borderId="0" xfId="0" applyNumberFormat="1"/>
    <xf numFmtId="168" fontId="4" fillId="0" borderId="9" xfId="0" applyNumberFormat="1" applyFont="1" applyBorder="1" applyAlignment="1">
      <alignment horizontal="center"/>
    </xf>
    <xf numFmtId="168" fontId="2" fillId="0" borderId="9" xfId="0" applyNumberFormat="1" applyFont="1" applyBorder="1" applyAlignment="1">
      <alignment horizontal="center"/>
    </xf>
    <xf numFmtId="168" fontId="11" fillId="2" borderId="7" xfId="0" applyNumberFormat="1" applyFont="1" applyFill="1" applyBorder="1"/>
    <xf numFmtId="168" fontId="7" fillId="2" borderId="23" xfId="0" applyNumberFormat="1" applyFont="1" applyFill="1" applyBorder="1"/>
    <xf numFmtId="168" fontId="4" fillId="0" borderId="28" xfId="0" applyNumberFormat="1" applyFont="1" applyBorder="1"/>
    <xf numFmtId="168" fontId="2" fillId="0" borderId="25" xfId="0" applyNumberFormat="1" applyFont="1" applyBorder="1" applyAlignment="1">
      <alignment horizontal="center"/>
    </xf>
    <xf numFmtId="168" fontId="7" fillId="2" borderId="11" xfId="0" applyNumberFormat="1" applyFont="1" applyFill="1" applyBorder="1"/>
    <xf numFmtId="168" fontId="4" fillId="2" borderId="5" xfId="0" applyNumberFormat="1" applyFont="1" applyFill="1" applyBorder="1"/>
    <xf numFmtId="168" fontId="11" fillId="3" borderId="25" xfId="0" applyNumberFormat="1" applyFont="1" applyFill="1" applyBorder="1"/>
    <xf numFmtId="168" fontId="4" fillId="3" borderId="23" xfId="0" applyNumberFormat="1" applyFont="1" applyFill="1" applyBorder="1"/>
    <xf numFmtId="168" fontId="2" fillId="0" borderId="14" xfId="0" applyNumberFormat="1" applyFont="1" applyBorder="1" applyAlignment="1">
      <alignment horizontal="center"/>
    </xf>
    <xf numFmtId="168" fontId="10" fillId="2" borderId="7" xfId="0" applyNumberFormat="1" applyFont="1" applyFill="1" applyBorder="1"/>
    <xf numFmtId="168" fontId="10" fillId="2" borderId="25" xfId="0" applyNumberFormat="1" applyFont="1" applyFill="1" applyBorder="1"/>
    <xf numFmtId="168" fontId="11" fillId="3" borderId="11" xfId="0" applyNumberFormat="1" applyFont="1" applyFill="1" applyBorder="1"/>
    <xf numFmtId="168" fontId="0" fillId="0" borderId="20" xfId="0" applyNumberFormat="1" applyBorder="1"/>
    <xf numFmtId="168" fontId="0" fillId="0" borderId="43" xfId="0" applyNumberFormat="1" applyBorder="1"/>
    <xf numFmtId="168" fontId="0" fillId="0" borderId="0" xfId="0" applyNumberFormat="1" applyAlignment="1"/>
    <xf numFmtId="167" fontId="11" fillId="2" borderId="7" xfId="0" applyNumberFormat="1" applyFont="1" applyFill="1" applyBorder="1"/>
    <xf numFmtId="167" fontId="7" fillId="2" borderId="5" xfId="0" applyNumberFormat="1" applyFont="1" applyFill="1" applyBorder="1"/>
    <xf numFmtId="167" fontId="0" fillId="0" borderId="1" xfId="0" applyNumberFormat="1" applyBorder="1"/>
    <xf numFmtId="166" fontId="7" fillId="2" borderId="10" xfId="0" applyNumberFormat="1" applyFont="1" applyFill="1" applyBorder="1"/>
    <xf numFmtId="166" fontId="4" fillId="2" borderId="4" xfId="0" applyNumberFormat="1" applyFont="1" applyFill="1" applyBorder="1"/>
    <xf numFmtId="166" fontId="11" fillId="3" borderId="24" xfId="0" applyNumberFormat="1" applyFont="1" applyFill="1" applyBorder="1"/>
    <xf numFmtId="166" fontId="4" fillId="3" borderId="22" xfId="0" applyNumberFormat="1" applyFont="1" applyFill="1" applyBorder="1"/>
    <xf numFmtId="166" fontId="2" fillId="0" borderId="13" xfId="0" applyNumberFormat="1" applyFont="1" applyBorder="1" applyAlignment="1">
      <alignment horizontal="center"/>
    </xf>
    <xf numFmtId="166" fontId="10" fillId="2" borderId="6" xfId="0" applyNumberFormat="1" applyFont="1" applyFill="1" applyBorder="1"/>
    <xf numFmtId="166" fontId="10" fillId="2" borderId="24" xfId="0" applyNumberFormat="1" applyFont="1" applyFill="1" applyBorder="1"/>
    <xf numFmtId="166" fontId="11" fillId="3" borderId="10" xfId="0" applyNumberFormat="1" applyFont="1" applyFill="1" applyBorder="1"/>
    <xf numFmtId="166" fontId="7" fillId="2" borderId="38" xfId="0" applyNumberFormat="1" applyFont="1" applyFill="1" applyBorder="1"/>
    <xf numFmtId="166" fontId="4" fillId="2" borderId="15" xfId="0" applyNumberFormat="1" applyFont="1" applyFill="1" applyBorder="1"/>
    <xf numFmtId="166" fontId="11" fillId="2" borderId="39" xfId="0" applyNumberFormat="1" applyFont="1" applyFill="1" applyBorder="1"/>
    <xf numFmtId="166" fontId="4" fillId="3" borderId="18" xfId="0" applyNumberFormat="1" applyFont="1" applyFill="1" applyBorder="1"/>
    <xf numFmtId="166" fontId="2" fillId="0" borderId="40" xfId="0" applyNumberFormat="1" applyFont="1" applyBorder="1" applyAlignment="1">
      <alignment horizontal="center"/>
    </xf>
    <xf numFmtId="166" fontId="10" fillId="2" borderId="37" xfId="0" applyNumberFormat="1" applyFont="1" applyFill="1" applyBorder="1"/>
    <xf numFmtId="166" fontId="10" fillId="2" borderId="39" xfId="0" applyNumberFormat="1" applyFont="1" applyFill="1" applyBorder="1"/>
    <xf numFmtId="166" fontId="11" fillId="3" borderId="38" xfId="0" applyNumberFormat="1" applyFont="1" applyFill="1" applyBorder="1"/>
    <xf numFmtId="166" fontId="4" fillId="2" borderId="22" xfId="0" applyNumberFormat="1" applyFont="1" applyFill="1" applyBorder="1"/>
    <xf numFmtId="166" fontId="4" fillId="2" borderId="18" xfId="0" applyNumberFormat="1" applyFont="1" applyFill="1" applyBorder="1"/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5831</xdr:colOff>
      <xdr:row>13</xdr:row>
      <xdr:rowOff>31429</xdr:rowOff>
    </xdr:from>
    <xdr:to>
      <xdr:col>0</xdr:col>
      <xdr:colOff>842122</xdr:colOff>
      <xdr:row>16</xdr:row>
      <xdr:rowOff>201838</xdr:rowOff>
    </xdr:to>
    <xdr:pic>
      <xdr:nvPicPr>
        <xdr:cNvPr id="2" name="Рисунок 1" descr="Фигурка «Верный друг» 90г в пакете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1" y="3025000"/>
          <a:ext cx="836291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19919</xdr:colOff>
      <xdr:row>3</xdr:row>
      <xdr:rowOff>189399</xdr:rowOff>
    </xdr:from>
    <xdr:to>
      <xdr:col>0</xdr:col>
      <xdr:colOff>1229064</xdr:colOff>
      <xdr:row>7</xdr:row>
      <xdr:rowOff>214281</xdr:rowOff>
    </xdr:to>
    <xdr:pic>
      <xdr:nvPicPr>
        <xdr:cNvPr id="3" name="Рисунок 2" descr="Фигурка «Большой Бакс» 310г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05" t="12357" r="16048" b="19355"/>
        <a:stretch/>
      </xdr:blipFill>
      <xdr:spPr bwMode="auto">
        <a:xfrm>
          <a:off x="19919" y="1113324"/>
          <a:ext cx="1209145" cy="12440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31302</xdr:colOff>
      <xdr:row>17</xdr:row>
      <xdr:rowOff>76200</xdr:rowOff>
    </xdr:from>
    <xdr:to>
      <xdr:col>0</xdr:col>
      <xdr:colOff>1103926</xdr:colOff>
      <xdr:row>19</xdr:row>
      <xdr:rowOff>17349</xdr:rowOff>
    </xdr:to>
    <xdr:pic>
      <xdr:nvPicPr>
        <xdr:cNvPr id="4" name="Рисунок 3" descr="Фигурка «Команда ГАВ» 270г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34" t="25508" r="3949" b="23363"/>
        <a:stretch/>
      </xdr:blipFill>
      <xdr:spPr bwMode="auto">
        <a:xfrm>
          <a:off x="31302" y="5314950"/>
          <a:ext cx="1072624" cy="617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9526</xdr:colOff>
      <xdr:row>9</xdr:row>
      <xdr:rowOff>4</xdr:rowOff>
    </xdr:from>
    <xdr:to>
      <xdr:col>0</xdr:col>
      <xdr:colOff>739430</xdr:colOff>
      <xdr:row>11</xdr:row>
      <xdr:rowOff>157506</xdr:rowOff>
    </xdr:to>
    <xdr:pic>
      <xdr:nvPicPr>
        <xdr:cNvPr id="5" name="Рисунок 4" descr="Фигурка «Верный друг» 90г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31" t="14000" r="20792" b="17002"/>
        <a:stretch/>
      </xdr:blipFill>
      <xdr:spPr bwMode="auto">
        <a:xfrm>
          <a:off x="9526" y="2686054"/>
          <a:ext cx="729904" cy="795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714378</xdr:colOff>
      <xdr:row>9</xdr:row>
      <xdr:rowOff>144577</xdr:rowOff>
    </xdr:from>
    <xdr:to>
      <xdr:col>0</xdr:col>
      <xdr:colOff>1505705</xdr:colOff>
      <xdr:row>11</xdr:row>
      <xdr:rowOff>366660</xdr:rowOff>
    </xdr:to>
    <xdr:pic>
      <xdr:nvPicPr>
        <xdr:cNvPr id="6" name="Рисунок 5" descr="Фигурка «Верный друг» 90г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47" t="14360" r="19102" b="17215"/>
        <a:stretch/>
      </xdr:blipFill>
      <xdr:spPr bwMode="auto">
        <a:xfrm>
          <a:off x="714378" y="1879488"/>
          <a:ext cx="791327" cy="86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816429</xdr:colOff>
      <xdr:row>17</xdr:row>
      <xdr:rowOff>98764</xdr:rowOff>
    </xdr:from>
    <xdr:to>
      <xdr:col>0</xdr:col>
      <xdr:colOff>2355731</xdr:colOff>
      <xdr:row>21</xdr:row>
      <xdr:rowOff>111920</xdr:rowOff>
    </xdr:to>
    <xdr:pic>
      <xdr:nvPicPr>
        <xdr:cNvPr id="7" name="Рисунок 6" descr="Фигурка «Команда ГАВ» 270г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278" b="13296"/>
        <a:stretch/>
      </xdr:blipFill>
      <xdr:spPr bwMode="auto">
        <a:xfrm>
          <a:off x="816429" y="4385014"/>
          <a:ext cx="1539302" cy="11598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1209674</xdr:colOff>
      <xdr:row>4</xdr:row>
      <xdr:rowOff>0</xdr:rowOff>
    </xdr:from>
    <xdr:to>
      <xdr:col>0</xdr:col>
      <xdr:colOff>2333625</xdr:colOff>
      <xdr:row>8</xdr:row>
      <xdr:rowOff>252600</xdr:rowOff>
    </xdr:to>
    <xdr:pic>
      <xdr:nvPicPr>
        <xdr:cNvPr id="8" name="Рисунок 7" descr="Фигурка «Большой Бакс» 310г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58" r="12602"/>
        <a:stretch/>
      </xdr:blipFill>
      <xdr:spPr bwMode="auto">
        <a:xfrm>
          <a:off x="1209674" y="895350"/>
          <a:ext cx="1123951" cy="15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1522296</xdr:colOff>
      <xdr:row>10</xdr:row>
      <xdr:rowOff>110550</xdr:rowOff>
    </xdr:from>
    <xdr:to>
      <xdr:col>0</xdr:col>
      <xdr:colOff>2335448</xdr:colOff>
      <xdr:row>12</xdr:row>
      <xdr:rowOff>152053</xdr:rowOff>
    </xdr:to>
    <xdr:pic>
      <xdr:nvPicPr>
        <xdr:cNvPr id="9" name="Рисунок 8" descr="Фигурка «Верный друг» 90г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95" t="16111" r="21298" b="17592"/>
        <a:stretch/>
      </xdr:blipFill>
      <xdr:spPr bwMode="auto">
        <a:xfrm>
          <a:off x="1522296" y="2049568"/>
          <a:ext cx="813152" cy="892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680351</xdr:colOff>
      <xdr:row>13</xdr:row>
      <xdr:rowOff>17012</xdr:rowOff>
    </xdr:from>
    <xdr:to>
      <xdr:col>0</xdr:col>
      <xdr:colOff>1528944</xdr:colOff>
      <xdr:row>16</xdr:row>
      <xdr:rowOff>187421</xdr:rowOff>
    </xdr:to>
    <xdr:pic>
      <xdr:nvPicPr>
        <xdr:cNvPr id="10" name="Рисунок 9" descr="Фигурка «Верный друг» 90г в пакете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351" y="3010583"/>
          <a:ext cx="848593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1309700</xdr:colOff>
      <xdr:row>13</xdr:row>
      <xdr:rowOff>15833</xdr:rowOff>
    </xdr:from>
    <xdr:to>
      <xdr:col>0</xdr:col>
      <xdr:colOff>2158512</xdr:colOff>
      <xdr:row>16</xdr:row>
      <xdr:rowOff>186079</xdr:rowOff>
    </xdr:to>
    <xdr:pic>
      <xdr:nvPicPr>
        <xdr:cNvPr id="11" name="Рисунок 10" descr="http://www.chocomoney.ru/wp-content/uploads/2017/08/BuldogPak-bez-fona.pn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700" y="3009404"/>
          <a:ext cx="848812" cy="12598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1632857</xdr:colOff>
      <xdr:row>23</xdr:row>
      <xdr:rowOff>173570</xdr:rowOff>
    </xdr:from>
    <xdr:to>
      <xdr:col>1</xdr:col>
      <xdr:colOff>25513</xdr:colOff>
      <xdr:row>30</xdr:row>
      <xdr:rowOff>118994</xdr:rowOff>
    </xdr:to>
    <xdr:pic>
      <xdr:nvPicPr>
        <xdr:cNvPr id="12" name="Рисунок 11" descr="Фигурка «Дед Мороз» 300г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51" r="24848"/>
        <a:stretch/>
      </xdr:blipFill>
      <xdr:spPr bwMode="auto">
        <a:xfrm>
          <a:off x="1632857" y="6305289"/>
          <a:ext cx="765402" cy="151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43544</xdr:colOff>
      <xdr:row>25</xdr:row>
      <xdr:rowOff>110559</xdr:rowOff>
    </xdr:from>
    <xdr:to>
      <xdr:col>0</xdr:col>
      <xdr:colOff>767793</xdr:colOff>
      <xdr:row>28</xdr:row>
      <xdr:rowOff>150202</xdr:rowOff>
    </xdr:to>
    <xdr:pic>
      <xdr:nvPicPr>
        <xdr:cNvPr id="13" name="Рисунок 12" descr="Фигурка «Дед Мороз» 300г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44" y="7359084"/>
          <a:ext cx="724249" cy="7159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748393</xdr:colOff>
      <xdr:row>26</xdr:row>
      <xdr:rowOff>165776</xdr:rowOff>
    </xdr:from>
    <xdr:to>
      <xdr:col>0</xdr:col>
      <xdr:colOff>2168017</xdr:colOff>
      <xdr:row>33</xdr:row>
      <xdr:rowOff>0</xdr:rowOff>
    </xdr:to>
    <xdr:pic>
      <xdr:nvPicPr>
        <xdr:cNvPr id="14" name="Рисунок 13" descr="Фигурка «Заяц» 300г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393" y="6986356"/>
          <a:ext cx="1419624" cy="1399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</xdr:colOff>
      <xdr:row>28</xdr:row>
      <xdr:rowOff>136072</xdr:rowOff>
    </xdr:from>
    <xdr:to>
      <xdr:col>0</xdr:col>
      <xdr:colOff>727011</xdr:colOff>
      <xdr:row>31</xdr:row>
      <xdr:rowOff>175715</xdr:rowOff>
    </xdr:to>
    <xdr:pic>
      <xdr:nvPicPr>
        <xdr:cNvPr id="15" name="Рисунок 14" descr="Фигурка «Заяц» 300г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" y="7424398"/>
          <a:ext cx="727009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1393143</xdr:colOff>
      <xdr:row>30</xdr:row>
      <xdr:rowOff>93549</xdr:rowOff>
    </xdr:from>
    <xdr:to>
      <xdr:col>1</xdr:col>
      <xdr:colOff>242431</xdr:colOff>
      <xdr:row>35</xdr:row>
      <xdr:rowOff>144576</xdr:rowOff>
    </xdr:to>
    <xdr:pic>
      <xdr:nvPicPr>
        <xdr:cNvPr id="16" name="Рисунок 15" descr="Фигурка «Медведь Потапыч» 300г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3143" y="7798594"/>
          <a:ext cx="1222034" cy="1207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178607</xdr:rowOff>
    </xdr:from>
    <xdr:to>
      <xdr:col>0</xdr:col>
      <xdr:colOff>728585</xdr:colOff>
      <xdr:row>35</xdr:row>
      <xdr:rowOff>5638</xdr:rowOff>
    </xdr:to>
    <xdr:pic>
      <xdr:nvPicPr>
        <xdr:cNvPr id="17" name="Рисунок 16" descr="Фигурка «Медведь Потапыч» 300г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47290"/>
          <a:ext cx="728585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637835</xdr:colOff>
      <xdr:row>33</xdr:row>
      <xdr:rowOff>24140</xdr:rowOff>
    </xdr:from>
    <xdr:to>
      <xdr:col>0</xdr:col>
      <xdr:colOff>1577267</xdr:colOff>
      <xdr:row>41</xdr:row>
      <xdr:rowOff>167693</xdr:rowOff>
    </xdr:to>
    <xdr:pic>
      <xdr:nvPicPr>
        <xdr:cNvPr id="18" name="Рисунок 17" descr="Фигурка «Дед Мороз» 3 кг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835" y="9072890"/>
          <a:ext cx="939432" cy="18961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0</xdr:col>
      <xdr:colOff>2349471</xdr:colOff>
      <xdr:row>2</xdr:row>
      <xdr:rowOff>137584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349470" cy="11641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nestandart.ru/novyiy-god/novogodnie-korporativnyie-podarki.ht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55"/>
  <sheetViews>
    <sheetView tabSelected="1" zoomScale="90" zoomScaleNormal="90" workbookViewId="0">
      <selection activeCell="R43" sqref="R43"/>
    </sheetView>
  </sheetViews>
  <sheetFormatPr defaultRowHeight="15" x14ac:dyDescent="0.25"/>
  <cols>
    <col min="1" max="1" width="35.5703125" customWidth="1"/>
    <col min="2" max="2" width="39.42578125" customWidth="1"/>
    <col min="3" max="3" width="20.42578125" customWidth="1"/>
    <col min="4" max="4" width="11.7109375" customWidth="1"/>
    <col min="5" max="5" width="12.7109375" style="112" customWidth="1"/>
    <col min="6" max="14" width="11.7109375" customWidth="1"/>
    <col min="15" max="15" width="12.7109375" customWidth="1"/>
  </cols>
  <sheetData>
    <row r="1" spans="1:15" ht="46.5" x14ac:dyDescent="0.7">
      <c r="I1" s="100" t="s">
        <v>36</v>
      </c>
      <c r="O1" s="98" t="s">
        <v>37</v>
      </c>
    </row>
    <row r="2" spans="1:15" ht="33.75" x14ac:dyDescent="0.35">
      <c r="I2" s="99" t="s">
        <v>35</v>
      </c>
      <c r="O2" s="79" t="s">
        <v>24</v>
      </c>
    </row>
    <row r="3" spans="1:15" ht="21" x14ac:dyDescent="0.25">
      <c r="B3" s="96" t="s">
        <v>33</v>
      </c>
    </row>
    <row r="4" spans="1:15" s="2" customFormat="1" ht="15.75" thickBot="1" x14ac:dyDescent="0.3">
      <c r="A4"/>
      <c r="B4"/>
      <c r="C4"/>
      <c r="D4"/>
      <c r="E4" s="112"/>
      <c r="F4"/>
      <c r="G4"/>
      <c r="H4"/>
      <c r="I4"/>
      <c r="J4"/>
      <c r="K4"/>
      <c r="L4"/>
      <c r="M4"/>
      <c r="N4"/>
      <c r="O4"/>
    </row>
    <row r="5" spans="1:15" s="2" customFormat="1" ht="21.75" thickBot="1" x14ac:dyDescent="0.4">
      <c r="A5" s="58"/>
      <c r="B5" s="66" t="s">
        <v>23</v>
      </c>
      <c r="C5" s="32" t="s">
        <v>12</v>
      </c>
      <c r="D5" s="4" t="s">
        <v>3</v>
      </c>
      <c r="E5" s="113" t="s">
        <v>25</v>
      </c>
      <c r="F5" s="4" t="s">
        <v>3</v>
      </c>
      <c r="G5" s="5" t="s">
        <v>25</v>
      </c>
      <c r="H5" s="4" t="s">
        <v>3</v>
      </c>
      <c r="I5" s="5" t="s">
        <v>25</v>
      </c>
      <c r="J5" s="42" t="s">
        <v>3</v>
      </c>
      <c r="K5" s="5" t="s">
        <v>25</v>
      </c>
      <c r="L5" s="4" t="s">
        <v>3</v>
      </c>
      <c r="M5" s="5" t="s">
        <v>25</v>
      </c>
      <c r="N5" s="42" t="s">
        <v>3</v>
      </c>
      <c r="O5" s="5" t="s">
        <v>25</v>
      </c>
    </row>
    <row r="6" spans="1:15" ht="16.5" thickBot="1" x14ac:dyDescent="0.3">
      <c r="A6" s="56"/>
      <c r="B6" s="42"/>
      <c r="C6" s="33"/>
      <c r="D6" s="9"/>
      <c r="E6" s="114">
        <v>12</v>
      </c>
      <c r="F6" s="9"/>
      <c r="G6" s="8">
        <v>24</v>
      </c>
      <c r="H6" s="9"/>
      <c r="I6" s="8">
        <v>48</v>
      </c>
      <c r="J6" s="43"/>
      <c r="K6" s="49">
        <v>96</v>
      </c>
      <c r="L6" s="9"/>
      <c r="M6" s="8">
        <v>204</v>
      </c>
      <c r="N6" s="43"/>
      <c r="O6" s="8">
        <v>300</v>
      </c>
    </row>
    <row r="7" spans="1:15" ht="42" customHeight="1" x14ac:dyDescent="0.25">
      <c r="A7" s="56"/>
      <c r="B7" s="61" t="s">
        <v>13</v>
      </c>
      <c r="C7" s="34" t="s">
        <v>0</v>
      </c>
      <c r="D7" s="107">
        <v>500</v>
      </c>
      <c r="E7" s="130">
        <f>D7*E6</f>
        <v>6000</v>
      </c>
      <c r="F7" s="107">
        <v>470</v>
      </c>
      <c r="G7" s="12">
        <f>F7*G6</f>
        <v>11280</v>
      </c>
      <c r="H7" s="107">
        <v>420</v>
      </c>
      <c r="I7" s="12">
        <f>H7*I6</f>
        <v>20160</v>
      </c>
      <c r="J7" s="108">
        <v>400</v>
      </c>
      <c r="K7" s="50">
        <f>J7*K6</f>
        <v>38400</v>
      </c>
      <c r="L7" s="107">
        <v>380</v>
      </c>
      <c r="M7" s="12">
        <f>L7*M6</f>
        <v>77520</v>
      </c>
      <c r="N7" s="108">
        <v>370</v>
      </c>
      <c r="O7" s="12">
        <f>N7*O6</f>
        <v>111000</v>
      </c>
    </row>
    <row r="8" spans="1:15" ht="21.75" thickBot="1" x14ac:dyDescent="0.4">
      <c r="A8" s="56"/>
      <c r="B8" s="62" t="s">
        <v>17</v>
      </c>
      <c r="C8" s="44" t="s">
        <v>18</v>
      </c>
      <c r="D8" s="105">
        <f t="shared" ref="D8:M8" si="0">D7*0.7</f>
        <v>350</v>
      </c>
      <c r="E8" s="111">
        <f t="shared" si="0"/>
        <v>4200</v>
      </c>
      <c r="F8" s="105">
        <f t="shared" si="0"/>
        <v>329</v>
      </c>
      <c r="G8" s="22">
        <f t="shared" si="0"/>
        <v>7895.9999999999991</v>
      </c>
      <c r="H8" s="105">
        <f t="shared" si="0"/>
        <v>294</v>
      </c>
      <c r="I8" s="22">
        <f t="shared" si="0"/>
        <v>14112</v>
      </c>
      <c r="J8" s="102">
        <f t="shared" si="0"/>
        <v>280</v>
      </c>
      <c r="K8" s="51">
        <f t="shared" si="0"/>
        <v>26880</v>
      </c>
      <c r="L8" s="105">
        <f t="shared" si="0"/>
        <v>266</v>
      </c>
      <c r="M8" s="22">
        <f t="shared" si="0"/>
        <v>54264</v>
      </c>
      <c r="N8" s="102">
        <f t="shared" ref="N8" si="1">N7*0.7</f>
        <v>259</v>
      </c>
      <c r="O8" s="15">
        <f t="shared" ref="O8" si="2">O7*0.7</f>
        <v>77700</v>
      </c>
    </row>
    <row r="9" spans="1:15" s="2" customFormat="1" ht="21.75" thickBot="1" x14ac:dyDescent="0.4">
      <c r="A9" s="57"/>
      <c r="B9" s="63"/>
      <c r="C9" s="30"/>
      <c r="D9" s="48"/>
      <c r="E9" s="117"/>
      <c r="F9" s="48"/>
      <c r="G9" s="29"/>
      <c r="H9" s="48"/>
      <c r="I9" s="29"/>
      <c r="J9" s="28"/>
      <c r="K9" s="28"/>
      <c r="L9" s="48"/>
      <c r="M9" s="29"/>
      <c r="N9" s="28"/>
      <c r="O9" s="29"/>
    </row>
    <row r="10" spans="1:15" ht="15.75" x14ac:dyDescent="0.25">
      <c r="A10" s="56"/>
      <c r="B10" s="19"/>
      <c r="C10" s="45"/>
      <c r="D10" s="20"/>
      <c r="E10" s="118">
        <v>12</v>
      </c>
      <c r="F10" s="20"/>
      <c r="G10" s="21">
        <v>24</v>
      </c>
      <c r="H10" s="20"/>
      <c r="I10" s="21">
        <v>48</v>
      </c>
      <c r="J10" s="47"/>
      <c r="K10" s="52">
        <v>96</v>
      </c>
      <c r="L10" s="20"/>
      <c r="M10" s="21">
        <v>204</v>
      </c>
      <c r="N10" s="47"/>
      <c r="O10" s="21">
        <v>300</v>
      </c>
    </row>
    <row r="11" spans="1:15" ht="34.5" customHeight="1" x14ac:dyDescent="0.25">
      <c r="A11" s="56"/>
      <c r="B11" s="10" t="s">
        <v>15</v>
      </c>
      <c r="C11" s="46" t="s">
        <v>1</v>
      </c>
      <c r="D11" s="104">
        <v>225</v>
      </c>
      <c r="E11" s="110">
        <f>D11*E10</f>
        <v>2700</v>
      </c>
      <c r="F11" s="104">
        <v>195</v>
      </c>
      <c r="G11" s="14">
        <f>F11*G10</f>
        <v>4680</v>
      </c>
      <c r="H11" s="104">
        <v>185</v>
      </c>
      <c r="I11" s="14">
        <f>H11*I10</f>
        <v>8880</v>
      </c>
      <c r="J11" s="101">
        <v>175</v>
      </c>
      <c r="K11" s="53">
        <f>J11*K10</f>
        <v>16800</v>
      </c>
      <c r="L11" s="104">
        <v>150</v>
      </c>
      <c r="M11" s="14">
        <f>L11*M10</f>
        <v>30600</v>
      </c>
      <c r="N11" s="101">
        <v>140</v>
      </c>
      <c r="O11" s="14">
        <f>N11*O10</f>
        <v>42000</v>
      </c>
    </row>
    <row r="12" spans="1:15" ht="32.25" thickBot="1" x14ac:dyDescent="0.4">
      <c r="A12" s="56"/>
      <c r="B12" s="26" t="s">
        <v>16</v>
      </c>
      <c r="C12" s="44" t="s">
        <v>18</v>
      </c>
      <c r="D12" s="105">
        <f t="shared" ref="D12:M12" si="3">D11*0.7</f>
        <v>157.5</v>
      </c>
      <c r="E12" s="111">
        <f t="shared" si="3"/>
        <v>1889.9999999999998</v>
      </c>
      <c r="F12" s="105">
        <f t="shared" si="3"/>
        <v>136.5</v>
      </c>
      <c r="G12" s="22">
        <f t="shared" si="3"/>
        <v>3276</v>
      </c>
      <c r="H12" s="105">
        <f t="shared" si="3"/>
        <v>129.5</v>
      </c>
      <c r="I12" s="22">
        <f t="shared" si="3"/>
        <v>6216</v>
      </c>
      <c r="J12" s="102">
        <f t="shared" si="3"/>
        <v>122.49999999999999</v>
      </c>
      <c r="K12" s="51">
        <f t="shared" si="3"/>
        <v>11760</v>
      </c>
      <c r="L12" s="105">
        <f t="shared" si="3"/>
        <v>105</v>
      </c>
      <c r="M12" s="22">
        <f t="shared" si="3"/>
        <v>21420</v>
      </c>
      <c r="N12" s="102">
        <f t="shared" ref="N12" si="4">N11*0.7</f>
        <v>98</v>
      </c>
      <c r="O12" s="15">
        <f t="shared" ref="O12" si="5">O11*0.7</f>
        <v>29399.999999999996</v>
      </c>
    </row>
    <row r="13" spans="1:15" s="2" customFormat="1" ht="16.5" thickBot="1" x14ac:dyDescent="0.3">
      <c r="A13" s="57"/>
      <c r="B13" s="27"/>
      <c r="C13" s="28"/>
      <c r="D13" s="48"/>
      <c r="E13" s="117"/>
      <c r="F13" s="48"/>
      <c r="G13" s="29"/>
      <c r="H13" s="48"/>
      <c r="I13" s="29"/>
      <c r="J13" s="28"/>
      <c r="K13" s="28"/>
      <c r="L13" s="106"/>
      <c r="M13" s="29"/>
      <c r="N13" s="28"/>
      <c r="O13" s="29"/>
    </row>
    <row r="14" spans="1:15" ht="15.75" x14ac:dyDescent="0.25">
      <c r="A14" s="58"/>
      <c r="B14" s="19"/>
      <c r="C14" s="45"/>
      <c r="D14" s="20"/>
      <c r="E14" s="118">
        <v>10</v>
      </c>
      <c r="F14" s="20"/>
      <c r="G14" s="21">
        <v>30</v>
      </c>
      <c r="H14" s="20"/>
      <c r="I14" s="21">
        <v>50</v>
      </c>
      <c r="J14" s="47"/>
      <c r="K14" s="52">
        <v>100</v>
      </c>
      <c r="L14" s="20"/>
      <c r="M14" s="21">
        <v>200</v>
      </c>
      <c r="N14" s="47"/>
      <c r="O14" s="21">
        <v>300</v>
      </c>
    </row>
    <row r="15" spans="1:15" ht="37.5" customHeight="1" x14ac:dyDescent="0.25">
      <c r="A15" s="56"/>
      <c r="B15" s="10" t="s">
        <v>19</v>
      </c>
      <c r="C15" s="46" t="s">
        <v>14</v>
      </c>
      <c r="D15" s="104">
        <v>205</v>
      </c>
      <c r="E15" s="110">
        <f>D15*E14</f>
        <v>2050</v>
      </c>
      <c r="F15" s="104">
        <v>175</v>
      </c>
      <c r="G15" s="14">
        <f>F15*G14</f>
        <v>5250</v>
      </c>
      <c r="H15" s="104">
        <v>165</v>
      </c>
      <c r="I15" s="14">
        <f>H15*I14</f>
        <v>8250</v>
      </c>
      <c r="J15" s="101">
        <v>155</v>
      </c>
      <c r="K15" s="53">
        <f>J15*K14</f>
        <v>15500</v>
      </c>
      <c r="L15" s="104">
        <v>130</v>
      </c>
      <c r="M15" s="14">
        <f>L15*M14</f>
        <v>26000</v>
      </c>
      <c r="N15" s="101">
        <v>120</v>
      </c>
      <c r="O15" s="14">
        <f>N15*O14</f>
        <v>36000</v>
      </c>
    </row>
    <row r="16" spans="1:15" ht="32.25" thickBot="1" x14ac:dyDescent="0.4">
      <c r="A16" s="56"/>
      <c r="B16" s="26" t="s">
        <v>22</v>
      </c>
      <c r="C16" s="44" t="s">
        <v>18</v>
      </c>
      <c r="D16" s="105">
        <f t="shared" ref="D16:M16" si="6">D15*0.7</f>
        <v>143.5</v>
      </c>
      <c r="E16" s="111">
        <f t="shared" si="6"/>
        <v>1435</v>
      </c>
      <c r="F16" s="105">
        <f t="shared" si="6"/>
        <v>122.49999999999999</v>
      </c>
      <c r="G16" s="22">
        <f t="shared" si="6"/>
        <v>3674.9999999999995</v>
      </c>
      <c r="H16" s="105">
        <f t="shared" si="6"/>
        <v>115.49999999999999</v>
      </c>
      <c r="I16" s="22">
        <f t="shared" si="6"/>
        <v>5775</v>
      </c>
      <c r="J16" s="102">
        <f t="shared" si="6"/>
        <v>108.5</v>
      </c>
      <c r="K16" s="51">
        <f t="shared" si="6"/>
        <v>10850</v>
      </c>
      <c r="L16" s="105">
        <f t="shared" si="6"/>
        <v>91</v>
      </c>
      <c r="M16" s="22">
        <f t="shared" si="6"/>
        <v>18200</v>
      </c>
      <c r="N16" s="102">
        <f t="shared" ref="N16" si="7">N15*0.7</f>
        <v>84</v>
      </c>
      <c r="O16" s="22">
        <f t="shared" ref="O16" si="8">O15*0.7</f>
        <v>25200</v>
      </c>
    </row>
    <row r="17" spans="1:15" s="2" customFormat="1" ht="16.5" thickBot="1" x14ac:dyDescent="0.3">
      <c r="A17" s="56"/>
      <c r="B17" s="27"/>
      <c r="C17" s="28"/>
      <c r="D17" s="48"/>
      <c r="E17" s="117"/>
      <c r="F17" s="48"/>
      <c r="G17" s="29"/>
      <c r="H17" s="48"/>
      <c r="I17" s="29"/>
      <c r="J17" s="28"/>
      <c r="K17" s="28"/>
      <c r="L17" s="48"/>
      <c r="M17" s="29"/>
      <c r="N17" s="28"/>
      <c r="O17" s="29"/>
    </row>
    <row r="18" spans="1:15" ht="15.75" x14ac:dyDescent="0.25">
      <c r="A18" s="58"/>
      <c r="B18" s="91"/>
      <c r="C18" s="3"/>
      <c r="D18" s="20"/>
      <c r="E18" s="118">
        <v>10</v>
      </c>
      <c r="F18" s="20"/>
      <c r="G18" s="21">
        <v>30</v>
      </c>
      <c r="H18" s="20"/>
      <c r="I18" s="21">
        <v>50</v>
      </c>
      <c r="J18" s="47"/>
      <c r="K18" s="52">
        <v>100</v>
      </c>
      <c r="L18" s="20"/>
      <c r="M18" s="21">
        <v>200</v>
      </c>
      <c r="N18" s="47"/>
      <c r="O18" s="21">
        <v>200</v>
      </c>
    </row>
    <row r="19" spans="1:15" ht="37.5" customHeight="1" x14ac:dyDescent="0.25">
      <c r="A19" s="56"/>
      <c r="B19" s="59" t="s">
        <v>32</v>
      </c>
      <c r="C19" s="64" t="s">
        <v>2</v>
      </c>
      <c r="D19" s="104">
        <v>500</v>
      </c>
      <c r="E19" s="110">
        <f>D19*E18</f>
        <v>5000</v>
      </c>
      <c r="F19" s="104">
        <v>450</v>
      </c>
      <c r="G19" s="14">
        <f>F19*G18</f>
        <v>13500</v>
      </c>
      <c r="H19" s="104">
        <v>420</v>
      </c>
      <c r="I19" s="14">
        <f>H19*I18</f>
        <v>21000</v>
      </c>
      <c r="J19" s="101">
        <v>400</v>
      </c>
      <c r="K19" s="53">
        <f>J19*K18</f>
        <v>40000</v>
      </c>
      <c r="L19" s="104">
        <v>380</v>
      </c>
      <c r="M19" s="14">
        <f>L19*M18</f>
        <v>76000</v>
      </c>
      <c r="N19" s="101">
        <v>370</v>
      </c>
      <c r="O19" s="14">
        <f>N19*O18</f>
        <v>74000</v>
      </c>
    </row>
    <row r="20" spans="1:15" ht="21.75" thickBot="1" x14ac:dyDescent="0.4">
      <c r="A20" s="56"/>
      <c r="B20" s="60"/>
      <c r="C20" s="65" t="s">
        <v>18</v>
      </c>
      <c r="D20" s="109">
        <f t="shared" ref="D20:M20" si="9">D19*0.7</f>
        <v>350</v>
      </c>
      <c r="E20" s="131">
        <f t="shared" si="9"/>
        <v>3500</v>
      </c>
      <c r="F20" s="109">
        <f t="shared" si="9"/>
        <v>315</v>
      </c>
      <c r="G20" s="16">
        <f t="shared" si="9"/>
        <v>9450</v>
      </c>
      <c r="H20" s="109">
        <f t="shared" si="9"/>
        <v>294</v>
      </c>
      <c r="I20" s="16">
        <f t="shared" si="9"/>
        <v>14699.999999999998</v>
      </c>
      <c r="J20" s="103">
        <f t="shared" si="9"/>
        <v>280</v>
      </c>
      <c r="K20" s="54">
        <f t="shared" si="9"/>
        <v>28000</v>
      </c>
      <c r="L20" s="109">
        <f t="shared" si="9"/>
        <v>266</v>
      </c>
      <c r="M20" s="16">
        <f t="shared" si="9"/>
        <v>53200</v>
      </c>
      <c r="N20" s="103">
        <f t="shared" ref="N20" si="10">N19*0.7</f>
        <v>259</v>
      </c>
      <c r="O20" s="13">
        <f t="shared" ref="O20" si="11">O19*0.7</f>
        <v>51800</v>
      </c>
    </row>
    <row r="21" spans="1:15" x14ac:dyDescent="0.25">
      <c r="A21" s="56"/>
    </row>
    <row r="22" spans="1:15" ht="15.75" thickBot="1" x14ac:dyDescent="0.3">
      <c r="A22" s="57"/>
      <c r="B22" s="77" t="s">
        <v>4</v>
      </c>
      <c r="C22" s="1"/>
      <c r="D22" s="132">
        <v>150</v>
      </c>
      <c r="E22" s="132"/>
      <c r="F22" s="132">
        <v>100</v>
      </c>
      <c r="G22" s="132"/>
      <c r="H22" s="132">
        <v>80</v>
      </c>
      <c r="I22" s="132"/>
      <c r="J22" s="132">
        <v>50</v>
      </c>
      <c r="K22" s="132"/>
      <c r="L22" s="132">
        <v>40</v>
      </c>
      <c r="M22" s="132"/>
      <c r="N22" s="132">
        <v>35</v>
      </c>
      <c r="O22" s="132"/>
    </row>
    <row r="24" spans="1:15" ht="15.75" thickBot="1" x14ac:dyDescent="0.3"/>
    <row r="25" spans="1:15" ht="21.75" thickBot="1" x14ac:dyDescent="0.4">
      <c r="A25" s="55"/>
      <c r="B25" s="66" t="s">
        <v>5</v>
      </c>
      <c r="C25" s="32" t="s">
        <v>12</v>
      </c>
      <c r="D25" s="4" t="s">
        <v>3</v>
      </c>
      <c r="E25" s="113" t="s">
        <v>25</v>
      </c>
      <c r="F25" s="4" t="s">
        <v>3</v>
      </c>
      <c r="G25" s="5" t="s">
        <v>25</v>
      </c>
      <c r="H25" s="4" t="s">
        <v>3</v>
      </c>
      <c r="I25" s="5" t="s">
        <v>25</v>
      </c>
      <c r="J25" s="4" t="s">
        <v>3</v>
      </c>
      <c r="K25" s="5" t="s">
        <v>25</v>
      </c>
      <c r="L25" s="4" t="s">
        <v>3</v>
      </c>
      <c r="M25" s="5" t="s">
        <v>25</v>
      </c>
      <c r="N25" s="42" t="s">
        <v>3</v>
      </c>
      <c r="O25" s="5" t="s">
        <v>25</v>
      </c>
    </row>
    <row r="26" spans="1:15" ht="16.5" thickBot="1" x14ac:dyDescent="0.3">
      <c r="A26" s="56"/>
      <c r="B26" s="42"/>
      <c r="C26" s="33"/>
      <c r="D26" s="9"/>
      <c r="E26" s="114">
        <v>12</v>
      </c>
      <c r="F26" s="9"/>
      <c r="G26" s="8">
        <v>24</v>
      </c>
      <c r="H26" s="9"/>
      <c r="I26" s="8">
        <v>48</v>
      </c>
      <c r="J26" s="9"/>
      <c r="K26" s="8">
        <v>96</v>
      </c>
      <c r="L26" s="9"/>
      <c r="M26" s="8">
        <v>198</v>
      </c>
      <c r="N26" s="43"/>
      <c r="O26" s="8">
        <v>300</v>
      </c>
    </row>
    <row r="27" spans="1:15" ht="15.75" x14ac:dyDescent="0.25">
      <c r="A27" s="56"/>
      <c r="B27" s="67" t="s">
        <v>6</v>
      </c>
      <c r="C27" s="34" t="s">
        <v>0</v>
      </c>
      <c r="D27" s="107">
        <v>510</v>
      </c>
      <c r="E27" s="115">
        <f>D27*E26</f>
        <v>6120</v>
      </c>
      <c r="F27" s="107">
        <v>480</v>
      </c>
      <c r="G27" s="12">
        <f>F27*G26</f>
        <v>11520</v>
      </c>
      <c r="H27" s="107">
        <v>430</v>
      </c>
      <c r="I27" s="12">
        <f>H27*I26</f>
        <v>20640</v>
      </c>
      <c r="J27" s="107">
        <v>410</v>
      </c>
      <c r="K27" s="12">
        <f>J27*K26</f>
        <v>39360</v>
      </c>
      <c r="L27" s="107">
        <v>390</v>
      </c>
      <c r="M27" s="12">
        <f>L27*M26</f>
        <v>77220</v>
      </c>
      <c r="N27" s="108">
        <v>370</v>
      </c>
      <c r="O27" s="12">
        <f>N27*O26</f>
        <v>111000</v>
      </c>
    </row>
    <row r="28" spans="1:15" ht="21" x14ac:dyDescent="0.35">
      <c r="A28" s="56"/>
      <c r="B28" s="68"/>
      <c r="C28" s="35" t="s">
        <v>18</v>
      </c>
      <c r="D28" s="133">
        <f t="shared" ref="D28" si="12">D27*0.7</f>
        <v>357</v>
      </c>
      <c r="E28" s="119">
        <f t="shared" ref="E28" si="13">E27*0.7</f>
        <v>4284</v>
      </c>
      <c r="F28" s="133">
        <f t="shared" ref="F28" si="14">F27*0.7</f>
        <v>336</v>
      </c>
      <c r="G28" s="17">
        <f t="shared" ref="G28" si="15">G27*0.7</f>
        <v>8063.9999999999991</v>
      </c>
      <c r="H28" s="133">
        <f t="shared" ref="H28" si="16">H27*0.7</f>
        <v>301</v>
      </c>
      <c r="I28" s="17">
        <f t="shared" ref="I28" si="17">I27*0.7</f>
        <v>14447.999999999998</v>
      </c>
      <c r="J28" s="133">
        <f t="shared" ref="J28" si="18">J27*0.7</f>
        <v>287</v>
      </c>
      <c r="K28" s="17">
        <f t="shared" ref="K28" si="19">K27*0.7</f>
        <v>27552</v>
      </c>
      <c r="L28" s="133">
        <f t="shared" ref="L28" si="20">L27*0.7</f>
        <v>273</v>
      </c>
      <c r="M28" s="17">
        <f t="shared" ref="M28" si="21">M27*0.7</f>
        <v>54054</v>
      </c>
      <c r="N28" s="141">
        <f t="shared" ref="N28" si="22">N27*0.7</f>
        <v>259</v>
      </c>
      <c r="O28" s="17">
        <f t="shared" ref="O28" si="23">O27*0.7</f>
        <v>77700</v>
      </c>
    </row>
    <row r="29" spans="1:15" s="7" customFormat="1" ht="16.5" thickBot="1" x14ac:dyDescent="0.3">
      <c r="A29" s="56"/>
      <c r="B29" s="69"/>
      <c r="C29" s="36"/>
      <c r="D29" s="134"/>
      <c r="E29" s="120"/>
      <c r="F29" s="134"/>
      <c r="G29" s="6"/>
      <c r="H29" s="134"/>
      <c r="I29" s="6"/>
      <c r="J29" s="134"/>
      <c r="K29" s="6"/>
      <c r="L29" s="134"/>
      <c r="M29" s="6"/>
      <c r="N29" s="142"/>
      <c r="O29" s="6"/>
    </row>
    <row r="30" spans="1:15" s="7" customFormat="1" ht="15.75" x14ac:dyDescent="0.25">
      <c r="A30" s="75"/>
      <c r="B30" s="70" t="s">
        <v>7</v>
      </c>
      <c r="C30" s="37" t="s">
        <v>0</v>
      </c>
      <c r="D30" s="135">
        <v>510</v>
      </c>
      <c r="E30" s="121">
        <f>E27</f>
        <v>6120</v>
      </c>
      <c r="F30" s="135">
        <v>480</v>
      </c>
      <c r="G30" s="23">
        <f>G27</f>
        <v>11520</v>
      </c>
      <c r="H30" s="135">
        <v>430</v>
      </c>
      <c r="I30" s="23">
        <f>I27</f>
        <v>20640</v>
      </c>
      <c r="J30" s="135">
        <v>410</v>
      </c>
      <c r="K30" s="23">
        <f>K27</f>
        <v>39360</v>
      </c>
      <c r="L30" s="135">
        <v>390</v>
      </c>
      <c r="M30" s="23">
        <f>M27</f>
        <v>77220</v>
      </c>
      <c r="N30" s="143">
        <v>370</v>
      </c>
      <c r="O30" s="23">
        <f>O27</f>
        <v>111000</v>
      </c>
    </row>
    <row r="31" spans="1:15" s="7" customFormat="1" ht="21" x14ac:dyDescent="0.35">
      <c r="A31" s="56"/>
      <c r="B31" s="71"/>
      <c r="C31" s="35" t="s">
        <v>18</v>
      </c>
      <c r="D31" s="133">
        <f t="shared" ref="D31" si="24">D30*0.7</f>
        <v>357</v>
      </c>
      <c r="E31" s="119">
        <f t="shared" ref="E31" si="25">E30*0.7</f>
        <v>4284</v>
      </c>
      <c r="F31" s="133">
        <f t="shared" ref="F31" si="26">F30*0.7</f>
        <v>336</v>
      </c>
      <c r="G31" s="17">
        <f t="shared" ref="G31" si="27">G30*0.7</f>
        <v>8063.9999999999991</v>
      </c>
      <c r="H31" s="133">
        <f t="shared" ref="H31" si="28">H30*0.7</f>
        <v>301</v>
      </c>
      <c r="I31" s="17">
        <f t="shared" ref="I31" si="29">I30*0.7</f>
        <v>14447.999999999998</v>
      </c>
      <c r="J31" s="133">
        <f t="shared" ref="J31" si="30">J30*0.7</f>
        <v>287</v>
      </c>
      <c r="K31" s="17">
        <f t="shared" ref="K31" si="31">K30*0.7</f>
        <v>27552</v>
      </c>
      <c r="L31" s="133">
        <f t="shared" ref="L31" si="32">L30*0.7</f>
        <v>273</v>
      </c>
      <c r="M31" s="17">
        <f t="shared" ref="M31" si="33">M30*0.7</f>
        <v>54054</v>
      </c>
      <c r="N31" s="141">
        <f t="shared" ref="N31" si="34">N30*0.7</f>
        <v>259</v>
      </c>
      <c r="O31" s="17">
        <f t="shared" ref="O31" si="35">O30*0.7</f>
        <v>77700</v>
      </c>
    </row>
    <row r="32" spans="1:15" ht="16.5" thickBot="1" x14ac:dyDescent="0.3">
      <c r="A32" s="75"/>
      <c r="B32" s="72"/>
      <c r="C32" s="38"/>
      <c r="D32" s="136"/>
      <c r="E32" s="122"/>
      <c r="F32" s="136"/>
      <c r="G32" s="18"/>
      <c r="H32" s="136"/>
      <c r="I32" s="18"/>
      <c r="J32" s="136"/>
      <c r="K32" s="18"/>
      <c r="L32" s="136"/>
      <c r="M32" s="18"/>
      <c r="N32" s="144"/>
      <c r="O32" s="18"/>
    </row>
    <row r="33" spans="1:15" ht="15.75" x14ac:dyDescent="0.25">
      <c r="A33" s="56"/>
      <c r="B33" s="67" t="s">
        <v>8</v>
      </c>
      <c r="C33" s="34" t="s">
        <v>0</v>
      </c>
      <c r="D33" s="107">
        <v>510</v>
      </c>
      <c r="E33" s="115">
        <f>E27</f>
        <v>6120</v>
      </c>
      <c r="F33" s="107">
        <v>480</v>
      </c>
      <c r="G33" s="12">
        <f>G30</f>
        <v>11520</v>
      </c>
      <c r="H33" s="107">
        <v>430</v>
      </c>
      <c r="I33" s="12">
        <f>I30</f>
        <v>20640</v>
      </c>
      <c r="J33" s="107">
        <v>410</v>
      </c>
      <c r="K33" s="12">
        <f>K30</f>
        <v>39360</v>
      </c>
      <c r="L33" s="107">
        <v>390</v>
      </c>
      <c r="M33" s="12">
        <f>M30</f>
        <v>77220</v>
      </c>
      <c r="N33" s="108">
        <v>370</v>
      </c>
      <c r="O33" s="12">
        <f>O30</f>
        <v>111000</v>
      </c>
    </row>
    <row r="34" spans="1:15" ht="21" x14ac:dyDescent="0.35">
      <c r="A34" s="56"/>
      <c r="B34" s="68"/>
      <c r="C34" s="35" t="s">
        <v>18</v>
      </c>
      <c r="D34" s="133">
        <f t="shared" ref="D34" si="36">D33*0.7</f>
        <v>357</v>
      </c>
      <c r="E34" s="119">
        <f t="shared" ref="E34" si="37">E33*0.7</f>
        <v>4284</v>
      </c>
      <c r="F34" s="133">
        <f t="shared" ref="F34" si="38">F33*0.7</f>
        <v>336</v>
      </c>
      <c r="G34" s="17">
        <f t="shared" ref="G34" si="39">G33*0.7</f>
        <v>8063.9999999999991</v>
      </c>
      <c r="H34" s="133">
        <f t="shared" ref="H34" si="40">H33*0.7</f>
        <v>301</v>
      </c>
      <c r="I34" s="17">
        <f t="shared" ref="I34" si="41">I33*0.7</f>
        <v>14447.999999999998</v>
      </c>
      <c r="J34" s="133">
        <f t="shared" ref="J34" si="42">J33*0.7</f>
        <v>287</v>
      </c>
      <c r="K34" s="17">
        <f t="shared" ref="K34" si="43">K33*0.7</f>
        <v>27552</v>
      </c>
      <c r="L34" s="133">
        <f t="shared" ref="L34" si="44">L33*0.7</f>
        <v>273</v>
      </c>
      <c r="M34" s="17">
        <f t="shared" ref="M34" si="45">M33*0.7</f>
        <v>54054</v>
      </c>
      <c r="N34" s="141">
        <f t="shared" ref="N34" si="46">N33*0.7</f>
        <v>259</v>
      </c>
      <c r="O34" s="17">
        <f t="shared" ref="O34" si="47">O33*0.7</f>
        <v>77700</v>
      </c>
    </row>
    <row r="35" spans="1:15" ht="16.5" thickBot="1" x14ac:dyDescent="0.3">
      <c r="A35" s="56"/>
      <c r="B35" s="69"/>
      <c r="C35" s="36"/>
      <c r="D35" s="134"/>
      <c r="E35" s="120"/>
      <c r="F35" s="134"/>
      <c r="G35" s="6"/>
      <c r="H35" s="134"/>
      <c r="I35" s="6"/>
      <c r="J35" s="134"/>
      <c r="K35" s="6"/>
      <c r="L35" s="134"/>
      <c r="M35" s="6"/>
      <c r="N35" s="142"/>
      <c r="O35" s="6"/>
    </row>
    <row r="36" spans="1:15" ht="16.5" thickBot="1" x14ac:dyDescent="0.3">
      <c r="A36" s="56"/>
      <c r="B36" s="73"/>
      <c r="C36" s="39"/>
      <c r="D36" s="137"/>
      <c r="E36" s="123">
        <v>3</v>
      </c>
      <c r="F36" s="137"/>
      <c r="G36" s="24">
        <v>5</v>
      </c>
      <c r="H36" s="137"/>
      <c r="I36" s="24">
        <v>10</v>
      </c>
      <c r="J36" s="137"/>
      <c r="K36" s="24">
        <v>50</v>
      </c>
      <c r="L36" s="137"/>
      <c r="M36" s="24">
        <v>100</v>
      </c>
      <c r="N36" s="145"/>
      <c r="O36" s="24">
        <v>200</v>
      </c>
    </row>
    <row r="37" spans="1:15" ht="15.75" x14ac:dyDescent="0.25">
      <c r="A37" s="56"/>
      <c r="B37" s="67" t="s">
        <v>10</v>
      </c>
      <c r="C37" s="34" t="s">
        <v>9</v>
      </c>
      <c r="D37" s="138">
        <v>3700</v>
      </c>
      <c r="E37" s="124">
        <f>D37*E36</f>
        <v>11100</v>
      </c>
      <c r="F37" s="138">
        <v>3400</v>
      </c>
      <c r="G37" s="11">
        <f>F37*G36</f>
        <v>17000</v>
      </c>
      <c r="H37" s="138">
        <v>3200</v>
      </c>
      <c r="I37" s="11">
        <f>H37*I36</f>
        <v>32000</v>
      </c>
      <c r="J37" s="138">
        <v>2500</v>
      </c>
      <c r="K37" s="11">
        <f>J37*K36</f>
        <v>125000</v>
      </c>
      <c r="L37" s="138">
        <v>2500</v>
      </c>
      <c r="M37" s="11">
        <f>L37*M36</f>
        <v>250000</v>
      </c>
      <c r="N37" s="146">
        <v>2300</v>
      </c>
      <c r="O37" s="11">
        <f>N37*O36</f>
        <v>460000</v>
      </c>
    </row>
    <row r="38" spans="1:15" s="7" customFormat="1" ht="15.75" x14ac:dyDescent="0.25">
      <c r="A38" s="56"/>
      <c r="B38" s="74"/>
      <c r="C38" s="40" t="s">
        <v>21</v>
      </c>
      <c r="D38" s="139"/>
      <c r="E38" s="125"/>
      <c r="F38" s="139"/>
      <c r="G38" s="31"/>
      <c r="H38" s="139"/>
      <c r="I38" s="31"/>
      <c r="J38" s="139"/>
      <c r="K38" s="31"/>
      <c r="L38" s="139"/>
      <c r="M38" s="31"/>
      <c r="N38" s="147"/>
      <c r="O38" s="31"/>
    </row>
    <row r="39" spans="1:15" s="7" customFormat="1" ht="15.75" x14ac:dyDescent="0.25">
      <c r="A39" s="75"/>
      <c r="B39" s="71" t="s">
        <v>11</v>
      </c>
      <c r="C39" s="41" t="s">
        <v>9</v>
      </c>
      <c r="D39" s="140">
        <f>D37</f>
        <v>3700</v>
      </c>
      <c r="E39" s="126">
        <f>E37</f>
        <v>11100</v>
      </c>
      <c r="F39" s="140">
        <v>3400</v>
      </c>
      <c r="G39" s="25">
        <f>G37</f>
        <v>17000</v>
      </c>
      <c r="H39" s="140">
        <f>H37</f>
        <v>3200</v>
      </c>
      <c r="I39" s="25">
        <f>I37</f>
        <v>32000</v>
      </c>
      <c r="J39" s="140">
        <f>J37</f>
        <v>2500</v>
      </c>
      <c r="K39" s="25">
        <f>K37</f>
        <v>125000</v>
      </c>
      <c r="L39" s="140">
        <f t="shared" ref="L39" si="48">L37</f>
        <v>2500</v>
      </c>
      <c r="M39" s="25">
        <f t="shared" ref="M39" si="49">M37</f>
        <v>250000</v>
      </c>
      <c r="N39" s="148">
        <v>2300</v>
      </c>
      <c r="O39" s="25">
        <f t="shared" ref="O39" si="50">O37</f>
        <v>460000</v>
      </c>
    </row>
    <row r="40" spans="1:15" ht="21.75" thickBot="1" x14ac:dyDescent="0.4">
      <c r="A40" s="75"/>
      <c r="B40" s="82"/>
      <c r="C40" s="44" t="s">
        <v>18</v>
      </c>
      <c r="D40" s="149">
        <f t="shared" ref="D40" si="51">D39*0.7</f>
        <v>2590</v>
      </c>
      <c r="E40" s="116">
        <f t="shared" ref="E40" si="52">E39*0.7</f>
        <v>7769.9999999999991</v>
      </c>
      <c r="F40" s="149">
        <f t="shared" ref="F40" si="53">F39*0.7</f>
        <v>2380</v>
      </c>
      <c r="G40" s="22">
        <f t="shared" ref="G40" si="54">G39*0.7</f>
        <v>11900</v>
      </c>
      <c r="H40" s="149">
        <f t="shared" ref="H40" si="55">H39*0.7</f>
        <v>2240</v>
      </c>
      <c r="I40" s="22">
        <f t="shared" ref="I40" si="56">I39*0.7</f>
        <v>22400</v>
      </c>
      <c r="J40" s="149">
        <f t="shared" ref="J40" si="57">J39*0.7</f>
        <v>1750</v>
      </c>
      <c r="K40" s="22">
        <f t="shared" ref="K40" si="58">K39*0.7</f>
        <v>87500</v>
      </c>
      <c r="L40" s="149">
        <f t="shared" ref="L40" si="59">L39*0.7</f>
        <v>1750</v>
      </c>
      <c r="M40" s="83">
        <f t="shared" ref="M40" si="60">M39*0.7</f>
        <v>175000</v>
      </c>
      <c r="N40" s="150">
        <f t="shared" ref="N40" si="61">N39*0.7</f>
        <v>1610</v>
      </c>
      <c r="O40" s="22">
        <f t="shared" ref="O40" si="62">O39*0.7</f>
        <v>322000</v>
      </c>
    </row>
    <row r="41" spans="1:15" x14ac:dyDescent="0.25">
      <c r="A41" s="56"/>
      <c r="B41" s="84"/>
      <c r="C41" s="85"/>
      <c r="D41" s="85"/>
      <c r="E41" s="127"/>
      <c r="F41" s="85"/>
      <c r="G41" s="85"/>
      <c r="H41" s="85"/>
      <c r="I41" s="85"/>
      <c r="J41" s="85"/>
      <c r="K41" s="85"/>
      <c r="L41" s="85"/>
      <c r="M41" s="85"/>
      <c r="N41" s="85"/>
      <c r="O41" s="86"/>
    </row>
    <row r="42" spans="1:15" ht="15.75" thickBot="1" x14ac:dyDescent="0.3">
      <c r="A42" s="57"/>
      <c r="B42" s="87" t="s">
        <v>4</v>
      </c>
      <c r="C42" s="88"/>
      <c r="D42" s="88" t="s">
        <v>20</v>
      </c>
      <c r="E42" s="128"/>
      <c r="F42" s="88"/>
      <c r="G42" s="88"/>
      <c r="H42" s="88"/>
      <c r="I42" s="88"/>
      <c r="J42" s="88"/>
      <c r="K42" s="88"/>
      <c r="L42" s="88"/>
      <c r="M42" s="88"/>
      <c r="N42" s="88"/>
      <c r="O42" s="89"/>
    </row>
    <row r="44" spans="1:15" ht="18.75" x14ac:dyDescent="0.25">
      <c r="A44" s="90" t="s">
        <v>31</v>
      </c>
      <c r="B44" s="76"/>
      <c r="C44" s="90" t="s">
        <v>26</v>
      </c>
      <c r="I44" s="92" t="s">
        <v>30</v>
      </c>
    </row>
    <row r="45" spans="1:15" ht="18.75" x14ac:dyDescent="0.25">
      <c r="A45" s="90" t="s">
        <v>29</v>
      </c>
      <c r="B45" s="76"/>
      <c r="I45" s="94" t="s">
        <v>27</v>
      </c>
    </row>
    <row r="46" spans="1:15" ht="15.75" x14ac:dyDescent="0.25">
      <c r="B46" s="76"/>
      <c r="I46" s="92" t="s">
        <v>28</v>
      </c>
      <c r="M46" s="94" t="s">
        <v>38</v>
      </c>
    </row>
    <row r="47" spans="1:15" ht="15.75" x14ac:dyDescent="0.25">
      <c r="B47" s="76"/>
      <c r="I47" s="92"/>
      <c r="M47" s="94"/>
    </row>
    <row r="48" spans="1:15" ht="32.25" x14ac:dyDescent="0.25">
      <c r="A48" s="97" t="s">
        <v>34</v>
      </c>
      <c r="B48" s="76"/>
    </row>
    <row r="49" spans="1:10" s="95" customFormat="1" ht="23.25" customHeight="1" x14ac:dyDescent="0.25">
      <c r="B49" s="93"/>
      <c r="E49" s="129"/>
      <c r="J49" s="93"/>
    </row>
    <row r="51" spans="1:10" ht="15.75" x14ac:dyDescent="0.25">
      <c r="A51" s="81"/>
      <c r="B51" s="76"/>
    </row>
    <row r="52" spans="1:10" ht="15.75" x14ac:dyDescent="0.25">
      <c r="B52" s="76"/>
    </row>
    <row r="53" spans="1:10" ht="15.75" x14ac:dyDescent="0.25">
      <c r="A53" s="80"/>
      <c r="B53" s="76"/>
    </row>
    <row r="54" spans="1:10" x14ac:dyDescent="0.25">
      <c r="A54" s="78"/>
    </row>
    <row r="55" spans="1:10" x14ac:dyDescent="0.25">
      <c r="A55" s="78"/>
    </row>
  </sheetData>
  <hyperlinks>
    <hyperlink ref="I45" r:id="rId1"/>
  </hyperlinks>
  <pageMargins left="0.62992125984251968" right="0.43307086614173229" top="0.39370078740157483" bottom="0.15748031496062992" header="0.11811023622047245" footer="0.19685039370078741"/>
  <pageSetup paperSize="9" scale="57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Лист1</vt:lpstr>
      <vt:lpstr>Лист2</vt:lpstr>
      <vt:lpstr>Лист3</vt:lpstr>
      <vt:lpstr>Лист1!Print_Area</vt:lpstr>
    </vt:vector>
  </TitlesOfParts>
  <Company>SPecialiST RePack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user6</dc:creator>
  <cp:lastModifiedBy>ADSWEETS.RU</cp:lastModifiedBy>
  <cp:lastPrinted>2017-12-15T00:54:32Z</cp:lastPrinted>
  <dcterms:created xsi:type="dcterms:W3CDTF">2015-11-12T21:26:57Z</dcterms:created>
  <dcterms:modified xsi:type="dcterms:W3CDTF">2017-12-20T02:07:19Z</dcterms:modified>
</cp:coreProperties>
</file>